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57" l="1"/>
  <c r="L24"/>
  <c r="L81"/>
  <c r="L100"/>
  <c r="L195"/>
  <c r="J195"/>
  <c r="F176"/>
  <c r="J157"/>
  <c r="I157"/>
  <c r="L138"/>
  <c r="F138"/>
  <c r="J138"/>
  <c r="L119"/>
  <c r="J119"/>
  <c r="J100"/>
  <c r="J81"/>
  <c r="F81"/>
  <c r="L62"/>
  <c r="J62"/>
  <c r="F62"/>
  <c r="L43"/>
  <c r="J43"/>
  <c r="J24"/>
  <c r="F24"/>
  <c r="F157"/>
  <c r="F119"/>
  <c r="F100"/>
  <c r="F43"/>
  <c r="I195"/>
  <c r="H195"/>
  <c r="G195"/>
  <c r="F195"/>
  <c r="I176"/>
  <c r="J176"/>
  <c r="H176"/>
  <c r="G176"/>
  <c r="H157"/>
  <c r="G157"/>
  <c r="H138"/>
  <c r="I138"/>
  <c r="G138"/>
  <c r="I119"/>
  <c r="H119"/>
  <c r="G119"/>
  <c r="I100"/>
  <c r="H100"/>
  <c r="G100"/>
  <c r="G81"/>
  <c r="I81"/>
  <c r="H81"/>
  <c r="I62"/>
  <c r="H62"/>
  <c r="G62"/>
  <c r="I43"/>
  <c r="H43"/>
  <c r="G43"/>
  <c r="G24"/>
  <c r="I24"/>
  <c r="H24"/>
  <c r="L196" l="1"/>
  <c r="J196"/>
  <c r="I196"/>
  <c r="F196"/>
  <c r="H196"/>
  <c r="G196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<sst xmlns="http://schemas.openxmlformats.org/spreadsheetml/2006/main" count="253" uniqueCount="81">
  <si>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</si>
  <si>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</si>
  <si>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</si>
  <si>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</si>
  <si>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</si>
  <si>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</si>
  <si>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</si>
  <si>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</si>
  <si>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</si>
  <si>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</si>
  <si>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</si>
  <si>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</si>
  <si>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</si>
  <si>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</si>
  <si>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</si>
  <si>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</si>
  <si>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</si>
  <si>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</si>
  <si>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</si>
  <si>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</si>
  <si>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</si>
  <si>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</si>
  <si>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</si>
  <si>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</si>
  <si>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</si>
  <si>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</si>
  <si>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</si>
  <si>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</si>
  <si>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</si>
  <si>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</si>
  <si>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</si>
  <si>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</si>
  <si>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</si>
  <si>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</si>
  <si>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</si>
  <si>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</si>
  <si>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</si>
  <si>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</si>
  <si>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</si>
  <si>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Шиляпова Е.В.</t>
  </si>
  <si>
    <t>Компот из смеси сухофруктов</t>
  </si>
  <si>
    <t>Жаркое по домашнему</t>
  </si>
  <si>
    <t>Рис отварной</t>
  </si>
  <si>
    <t>МОУ "Лицей № 3 им.П.А. Столыпина г.Ртищево Саратовской области"</t>
  </si>
  <si>
    <t xml:space="preserve"> Директор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</si>
  <si>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</si>
  <si>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</si>
  <si>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</si>
  <si>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Хлеб пшеничный</t>
  </si>
  <si>
    <t>Хлеб рж-пшеничный</t>
  </si>
  <si>
    <t>Салат из белокачанной капусты</t>
  </si>
  <si>
    <t>Суп гороховый на костном бульоне</t>
  </si>
  <si>
    <t>Бефстроганов из отварной говядины</t>
  </si>
  <si>
    <t>Макаронные изделия отварные</t>
  </si>
  <si>
    <t>Сок фруктовый</t>
  </si>
  <si>
    <t>Салат из моркови с яблоками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</si>
  <si>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</si>
  <si>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</si>
  <si>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</si>
  <si>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</si>
  <si>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</si>
  <si>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</si>
  <si>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</si>
  <si>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</si>
  <si>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</si>
  <si>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</si>
  <si>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Салат витаминный</t>
  </si>
  <si>
    <t>Плов из отварной говядины</t>
  </si>
  <si>
    <t>Салат из моркови и яблок</t>
  </si>
  <si>
    <t>Рассольник ленинградский на костном бульоне</t>
  </si>
  <si>
    <t>Котлеты из говядины</t>
  </si>
  <si>
    <t>Пюре картофельное</t>
  </si>
  <si>
    <t>Борщ с капустой и картофелем на костном бульоне</t>
  </si>
  <si>
    <t xml:space="preserve"> 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</si>
  <si>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</si>
  <si>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</si>
  <si>
    <t>Компот из плодов сушеных ягод</t>
  </si>
  <si>
    <t>Свекольник на костном бульоне</t>
  </si>
  <si>
    <t>Макронные изделия отварные</t>
  </si>
  <si>
    <t>Тефтели из говядины</t>
  </si>
  <si>
    <t>Компот из плодов сушеных ягод (курага)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</si>
</sst>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43</v>
      </c>
      <c r="D1" s="58"/>
      <c r="E1" s="58"/>
      <c r="F1" s="12" t="s">
        <v>16</v>
      </c>
      <c r="G1" s="2" t="s">
        <v>17</v>
      </c>
      <c r="H1" s="59" t="s">
        <v>44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60" t="s">
        <v>39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5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43">
        <v>60</v>
      </c>
      <c r="G14" s="43">
        <v>0.84</v>
      </c>
      <c r="H14" s="43">
        <v>0.01</v>
      </c>
      <c r="I14" s="43">
        <v>4.62</v>
      </c>
      <c r="J14" s="43">
        <v>1.62</v>
      </c>
      <c r="K14" s="44">
        <v>5</v>
      </c>
      <c r="L14" s="43"/>
    </row>
    <row r="15" spans="1:12" ht="1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11.8</v>
      </c>
      <c r="H15" s="43">
        <v>9.6</v>
      </c>
      <c r="I15" s="43">
        <v>11.5</v>
      </c>
      <c r="J15" s="43">
        <v>152</v>
      </c>
      <c r="K15" s="44">
        <v>123</v>
      </c>
      <c r="L15" s="43">
        <v>29.77</v>
      </c>
    </row>
    <row r="16" spans="1:12" ht="15">
      <c r="A16" s="23"/>
      <c r="B16" s="15"/>
      <c r="C16" s="11"/>
      <c r="D16" s="7" t="s">
        <v>28</v>
      </c>
      <c r="E16" s="52" t="s">
        <v>47</v>
      </c>
      <c r="F16" s="43">
        <v>200</v>
      </c>
      <c r="G16" s="43">
        <v>3.17</v>
      </c>
      <c r="H16" s="43">
        <v>9.39</v>
      </c>
      <c r="I16" s="43">
        <v>26.03</v>
      </c>
      <c r="J16" s="43">
        <v>248.48</v>
      </c>
      <c r="K16" s="44">
        <v>68</v>
      </c>
      <c r="L16" s="43">
        <v>30.38</v>
      </c>
    </row>
    <row r="17" spans="1:12" ht="1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2" t="s">
        <v>40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495</v>
      </c>
      <c r="L18" s="43">
        <v>4.43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108</v>
      </c>
      <c r="L19" s="43">
        <v>2.2400000000000002</v>
      </c>
    </row>
    <row r="20" spans="1:12" ht="15">
      <c r="A20" s="23"/>
      <c r="B20" s="15"/>
      <c r="C20" s="11"/>
      <c r="D20" s="7" t="s">
        <v>32</v>
      </c>
      <c r="E20" s="52" t="s">
        <v>49</v>
      </c>
      <c r="F20" s="43">
        <v>40</v>
      </c>
      <c r="G20" s="43">
        <v>3.2</v>
      </c>
      <c r="H20" s="43">
        <v>0.6</v>
      </c>
      <c r="I20" s="43">
        <v>16.04</v>
      </c>
      <c r="J20" s="43">
        <v>82.4</v>
      </c>
      <c r="K20" s="44">
        <v>110</v>
      </c>
      <c r="L20" s="43">
        <v>1.93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22.65</v>
      </c>
      <c r="H23" s="19">
        <f t="shared" si="2"/>
        <v>20.020000000000003</v>
      </c>
      <c r="I23" s="19">
        <f t="shared" si="2"/>
        <v>97.97</v>
      </c>
      <c r="J23" s="19">
        <f t="shared" si="2"/>
        <v>662.5</v>
      </c>
      <c r="K23" s="25"/>
      <c r="L23" s="19">
        <f t="shared" ref="L23" si="3">SUM(L14:L22)</f>
        <v>68.75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790</v>
      </c>
      <c r="G24" s="32">
        <f t="shared" ref="G24:J24" si="4">G13+G23</f>
        <v>22.65</v>
      </c>
      <c r="H24" s="32">
        <f t="shared" si="4"/>
        <v>20.020000000000003</v>
      </c>
      <c r="I24" s="32">
        <f t="shared" si="4"/>
        <v>97.97</v>
      </c>
      <c r="J24" s="32">
        <f t="shared" si="4"/>
        <v>662.5</v>
      </c>
      <c r="K24" s="32"/>
      <c r="L24" s="32">
        <f t="shared" ref="L24" si="5">L13+L23</f>
        <v>68.75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60</v>
      </c>
      <c r="G33" s="43">
        <v>1.45</v>
      </c>
      <c r="H33" s="43">
        <v>6</v>
      </c>
      <c r="I33" s="43">
        <v>8.4</v>
      </c>
      <c r="J33" s="43">
        <v>94</v>
      </c>
      <c r="K33" s="44">
        <v>1</v>
      </c>
      <c r="L33" s="43">
        <v>3.7</v>
      </c>
    </row>
    <row r="34" spans="1:12" ht="15">
      <c r="A34" s="14"/>
      <c r="B34" s="15"/>
      <c r="C34" s="11"/>
      <c r="D34" s="7" t="s">
        <v>27</v>
      </c>
      <c r="E34" s="52" t="s">
        <v>51</v>
      </c>
      <c r="F34" s="43">
        <v>250</v>
      </c>
      <c r="G34" s="43">
        <v>1.2</v>
      </c>
      <c r="H34" s="43">
        <v>3.58</v>
      </c>
      <c r="I34" s="43">
        <v>17.600000000000001</v>
      </c>
      <c r="J34" s="43">
        <v>115.75</v>
      </c>
      <c r="K34" s="44">
        <v>127</v>
      </c>
      <c r="L34" s="43">
        <v>22.02</v>
      </c>
    </row>
    <row r="35" spans="1:12" ht="15">
      <c r="A35" s="14"/>
      <c r="B35" s="15"/>
      <c r="C35" s="11"/>
      <c r="D35" s="7" t="s">
        <v>28</v>
      </c>
      <c r="E35" s="52" t="s">
        <v>52</v>
      </c>
      <c r="F35" s="43">
        <v>90</v>
      </c>
      <c r="G35" s="43">
        <v>12.1</v>
      </c>
      <c r="H35" s="43">
        <v>7.7</v>
      </c>
      <c r="I35" s="43">
        <v>5.0999999999999996</v>
      </c>
      <c r="J35" s="43">
        <v>202</v>
      </c>
      <c r="K35" s="44">
        <v>326</v>
      </c>
      <c r="L35" s="43">
        <v>46.24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200</v>
      </c>
      <c r="G36" s="43">
        <v>5.4</v>
      </c>
      <c r="H36" s="43">
        <v>6.6</v>
      </c>
      <c r="I36" s="43">
        <v>29.5</v>
      </c>
      <c r="J36" s="43">
        <v>200</v>
      </c>
      <c r="K36" s="44">
        <v>256</v>
      </c>
      <c r="L36" s="43">
        <v>14.13</v>
      </c>
    </row>
    <row r="37" spans="1:12" ht="15">
      <c r="A37" s="14"/>
      <c r="B37" s="15"/>
      <c r="C37" s="11"/>
      <c r="D37" s="7" t="s">
        <v>30</v>
      </c>
      <c r="E37" s="52" t="s">
        <v>54</v>
      </c>
      <c r="F37" s="43">
        <v>200</v>
      </c>
      <c r="G37" s="43">
        <v>1</v>
      </c>
      <c r="H37" s="43">
        <v>0.2</v>
      </c>
      <c r="I37" s="43">
        <v>30.2</v>
      </c>
      <c r="J37" s="43">
        <v>86</v>
      </c>
      <c r="K37" s="44">
        <v>501</v>
      </c>
      <c r="L37" s="43">
        <v>11.8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2.2400000000000002</v>
      </c>
    </row>
    <row r="39" spans="1:12" ht="15">
      <c r="A39" s="14"/>
      <c r="B39" s="15"/>
      <c r="C39" s="11"/>
      <c r="D39" s="7" t="s">
        <v>32</v>
      </c>
      <c r="E39" s="52" t="s">
        <v>49</v>
      </c>
      <c r="F39" s="43">
        <v>40</v>
      </c>
      <c r="G39" s="43">
        <v>3.2</v>
      </c>
      <c r="H39" s="43">
        <v>0.6</v>
      </c>
      <c r="I39" s="43">
        <v>16.04</v>
      </c>
      <c r="J39" s="43">
        <v>82.4</v>
      </c>
      <c r="K39" s="44">
        <v>110</v>
      </c>
      <c r="L39" s="43">
        <v>1.93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27.389999999999997</v>
      </c>
      <c r="H42" s="19">
        <f t="shared" ref="H42" si="11">SUM(H33:H41)</f>
        <v>25.000000000000004</v>
      </c>
      <c r="I42" s="19">
        <f t="shared" ref="I42" si="12">SUM(I33:I41)</f>
        <v>126.51999999999998</v>
      </c>
      <c r="J42" s="19">
        <f t="shared" ref="J42:L42" si="13">SUM(J33:J41)</f>
        <v>874.15</v>
      </c>
      <c r="K42" s="25"/>
      <c r="L42" s="19">
        <f t="shared" si="13"/>
        <v>102.06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27.389999999999997</v>
      </c>
      <c r="H43" s="32">
        <f t="shared" ref="H43" si="15">H32+H42</f>
        <v>25.000000000000004</v>
      </c>
      <c r="I43" s="32">
        <f t="shared" ref="I43" si="16">I32+I42</f>
        <v>126.51999999999998</v>
      </c>
      <c r="J43" s="32">
        <f t="shared" ref="J43:L43" si="17">J32+J42</f>
        <v>874.15</v>
      </c>
      <c r="K43" s="32"/>
      <c r="L43" s="32">
        <f t="shared" si="17"/>
        <v>102.06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55</v>
      </c>
      <c r="F52" s="43">
        <v>60</v>
      </c>
      <c r="G52" s="43">
        <v>0.84</v>
      </c>
      <c r="H52" s="43">
        <v>0.01</v>
      </c>
      <c r="I52" s="43">
        <v>4.62</v>
      </c>
      <c r="J52" s="43">
        <v>15.25</v>
      </c>
      <c r="K52" s="44">
        <v>23</v>
      </c>
      <c r="L52" s="43">
        <v>6.27</v>
      </c>
    </row>
    <row r="53" spans="1:12" ht="15">
      <c r="A53" s="23"/>
      <c r="B53" s="15"/>
      <c r="C53" s="11"/>
      <c r="D53" s="7" t="s">
        <v>27</v>
      </c>
      <c r="E53" s="52" t="s">
        <v>56</v>
      </c>
      <c r="F53" s="43">
        <v>250</v>
      </c>
      <c r="G53" s="53">
        <v>2.4</v>
      </c>
      <c r="H53" s="53">
        <v>5</v>
      </c>
      <c r="I53" s="53">
        <v>15.7</v>
      </c>
      <c r="J53" s="53">
        <v>150.26</v>
      </c>
      <c r="K53" s="44">
        <v>118</v>
      </c>
      <c r="L53" s="43">
        <v>17.93</v>
      </c>
    </row>
    <row r="54" spans="1:12" ht="15">
      <c r="A54" s="23"/>
      <c r="B54" s="15"/>
      <c r="C54" s="11"/>
      <c r="D54" s="7" t="s">
        <v>28</v>
      </c>
      <c r="E54" s="52" t="s">
        <v>57</v>
      </c>
      <c r="F54" s="53">
        <v>200</v>
      </c>
      <c r="G54" s="53">
        <v>17</v>
      </c>
      <c r="H54" s="53">
        <v>19</v>
      </c>
      <c r="I54" s="53">
        <v>33.75</v>
      </c>
      <c r="J54" s="53">
        <v>350</v>
      </c>
      <c r="K54" s="44">
        <v>176</v>
      </c>
      <c r="L54" s="43">
        <v>35.65</v>
      </c>
    </row>
    <row r="55" spans="1:12" ht="1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2" t="s">
        <v>58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>
        <v>9.31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2.2400000000000002</v>
      </c>
    </row>
    <row r="58" spans="1:12" ht="15">
      <c r="A58" s="23"/>
      <c r="B58" s="15"/>
      <c r="C58" s="11"/>
      <c r="D58" s="7" t="s">
        <v>32</v>
      </c>
      <c r="E58" s="52" t="s">
        <v>49</v>
      </c>
      <c r="F58" s="43">
        <v>40</v>
      </c>
      <c r="G58" s="43">
        <v>3.2</v>
      </c>
      <c r="H58" s="43">
        <v>0.6</v>
      </c>
      <c r="I58" s="43">
        <v>16.04</v>
      </c>
      <c r="J58" s="43">
        <v>82.4</v>
      </c>
      <c r="K58" s="44">
        <v>110</v>
      </c>
      <c r="L58" s="43">
        <v>1.93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26.679999999999996</v>
      </c>
      <c r="H61" s="19">
        <f t="shared" ref="H61" si="23">SUM(H52:H60)</f>
        <v>25.03</v>
      </c>
      <c r="I61" s="19">
        <f t="shared" ref="I61" si="24">SUM(I52:I60)</f>
        <v>100.48999999999998</v>
      </c>
      <c r="J61" s="19">
        <f t="shared" ref="J61:L61" si="25">SUM(J52:J60)</f>
        <v>735.91</v>
      </c>
      <c r="K61" s="25"/>
      <c r="L61" s="19">
        <f t="shared" si="25"/>
        <v>73.33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26.679999999999996</v>
      </c>
      <c r="H62" s="32">
        <f t="shared" ref="H62" si="27">H51+H61</f>
        <v>25.03</v>
      </c>
      <c r="I62" s="32">
        <f t="shared" ref="I62" si="28">I51+I61</f>
        <v>100.48999999999998</v>
      </c>
      <c r="J62" s="32">
        <f t="shared" ref="J62:L62" si="29">J51+J61</f>
        <v>735.91</v>
      </c>
      <c r="K62" s="32"/>
      <c r="L62" s="32">
        <f t="shared" si="29"/>
        <v>73.33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59</v>
      </c>
      <c r="F71" s="43">
        <v>60</v>
      </c>
      <c r="G71" s="43">
        <v>0.96</v>
      </c>
      <c r="H71" s="43">
        <v>3.72</v>
      </c>
      <c r="I71" s="43">
        <v>7.96</v>
      </c>
      <c r="J71" s="43">
        <v>52.8</v>
      </c>
      <c r="K71" s="44">
        <v>47</v>
      </c>
      <c r="L71" s="43">
        <v>3.4</v>
      </c>
    </row>
    <row r="72" spans="1:12" ht="15">
      <c r="A72" s="23"/>
      <c r="B72" s="15"/>
      <c r="C72" s="11"/>
      <c r="D72" s="7" t="s">
        <v>27</v>
      </c>
      <c r="E72" s="52" t="s">
        <v>60</v>
      </c>
      <c r="F72" s="43">
        <v>250</v>
      </c>
      <c r="G72" s="53">
        <v>1.85</v>
      </c>
      <c r="H72" s="53">
        <v>9.4</v>
      </c>
      <c r="I72" s="53">
        <v>6.9</v>
      </c>
      <c r="J72" s="53">
        <v>112</v>
      </c>
      <c r="K72" s="44">
        <v>95</v>
      </c>
      <c r="L72" s="43">
        <v>13.45</v>
      </c>
    </row>
    <row r="73" spans="1:12" ht="15">
      <c r="A73" s="23"/>
      <c r="B73" s="15"/>
      <c r="C73" s="11"/>
      <c r="D73" s="7" t="s">
        <v>28</v>
      </c>
      <c r="E73" s="52" t="s">
        <v>61</v>
      </c>
      <c r="F73" s="53">
        <v>80</v>
      </c>
      <c r="G73" s="53">
        <v>11.2</v>
      </c>
      <c r="H73" s="53">
        <v>5.33</v>
      </c>
      <c r="I73" s="53">
        <v>8</v>
      </c>
      <c r="J73" s="53">
        <v>93.2</v>
      </c>
      <c r="K73" s="44">
        <v>307</v>
      </c>
      <c r="L73" s="43">
        <v>26.16</v>
      </c>
    </row>
    <row r="74" spans="1:12" ht="15">
      <c r="A74" s="23"/>
      <c r="B74" s="15"/>
      <c r="C74" s="11"/>
      <c r="D74" s="7" t="s">
        <v>29</v>
      </c>
      <c r="E74" s="52" t="s">
        <v>42</v>
      </c>
      <c r="F74" s="43">
        <v>200</v>
      </c>
      <c r="G74" s="43">
        <v>5.0199999999999996</v>
      </c>
      <c r="H74" s="43">
        <v>7.24</v>
      </c>
      <c r="I74" s="43">
        <v>22.3</v>
      </c>
      <c r="J74" s="43">
        <v>292.39999999999998</v>
      </c>
      <c r="K74" s="44">
        <v>385</v>
      </c>
      <c r="L74" s="43">
        <v>16.55</v>
      </c>
    </row>
    <row r="75" spans="1:12" ht="15">
      <c r="A75" s="23"/>
      <c r="B75" s="15"/>
      <c r="C75" s="11"/>
      <c r="D75" s="7" t="s">
        <v>30</v>
      </c>
      <c r="E75" s="52" t="s">
        <v>80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494</v>
      </c>
      <c r="L75" s="43">
        <v>8.27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>
        <v>108</v>
      </c>
      <c r="L76" s="43">
        <v>2.2400000000000002</v>
      </c>
    </row>
    <row r="77" spans="1:12" ht="15">
      <c r="A77" s="23"/>
      <c r="B77" s="15"/>
      <c r="C77" s="11"/>
      <c r="D77" s="7" t="s">
        <v>32</v>
      </c>
      <c r="E77" s="52" t="s">
        <v>49</v>
      </c>
      <c r="F77" s="43">
        <v>40</v>
      </c>
      <c r="G77" s="43">
        <v>3.2</v>
      </c>
      <c r="H77" s="43">
        <v>0.6</v>
      </c>
      <c r="I77" s="43">
        <v>16.04</v>
      </c>
      <c r="J77" s="43">
        <v>82.4</v>
      </c>
      <c r="K77" s="44">
        <v>110</v>
      </c>
      <c r="L77" s="43">
        <v>1.93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25.87</v>
      </c>
      <c r="H80" s="19">
        <f t="shared" ref="H80" si="35">SUM(H71:H79)</f>
        <v>26.710000000000008</v>
      </c>
      <c r="I80" s="19">
        <f t="shared" ref="I80" si="36">SUM(I71:I79)</f>
        <v>100.97999999999999</v>
      </c>
      <c r="J80" s="19">
        <f t="shared" ref="J80:L80" si="37">SUM(J71:J79)</f>
        <v>810.8</v>
      </c>
      <c r="K80" s="25"/>
      <c r="L80" s="19">
        <f t="shared" si="37"/>
        <v>72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870</v>
      </c>
      <c r="G81" s="32">
        <f t="shared" ref="G81" si="38">G70+G80</f>
        <v>25.87</v>
      </c>
      <c r="H81" s="32">
        <f t="shared" ref="H81" si="39">H70+H80</f>
        <v>26.710000000000008</v>
      </c>
      <c r="I81" s="32">
        <f t="shared" ref="I81" si="40">I70+I80</f>
        <v>100.97999999999999</v>
      </c>
      <c r="J81" s="32">
        <f t="shared" ref="J81:L81" si="41">J70+J80</f>
        <v>810.8</v>
      </c>
      <c r="K81" s="32"/>
      <c r="L81" s="32">
        <f t="shared" si="41"/>
        <v>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62</v>
      </c>
      <c r="F90" s="43">
        <v>60</v>
      </c>
      <c r="G90" s="43">
        <v>1.1399999999999999</v>
      </c>
      <c r="H90" s="43">
        <v>5.3</v>
      </c>
      <c r="I90" s="43">
        <v>4.5999999999999996</v>
      </c>
      <c r="J90" s="43">
        <v>70.8</v>
      </c>
      <c r="K90" s="44">
        <v>86</v>
      </c>
      <c r="L90" s="43">
        <v>3.68</v>
      </c>
    </row>
    <row r="91" spans="1:12" ht="15">
      <c r="A91" s="23"/>
      <c r="B91" s="15"/>
      <c r="C91" s="11"/>
      <c r="D91" s="7" t="s">
        <v>27</v>
      </c>
      <c r="E91" s="52" t="s">
        <v>63</v>
      </c>
      <c r="F91" s="43">
        <v>250</v>
      </c>
      <c r="G91" s="43">
        <v>1.3</v>
      </c>
      <c r="H91" s="43">
        <v>4.42</v>
      </c>
      <c r="I91" s="43">
        <v>3.45</v>
      </c>
      <c r="J91" s="43">
        <v>59</v>
      </c>
      <c r="K91" s="44">
        <v>103</v>
      </c>
      <c r="L91" s="43">
        <v>7.24</v>
      </c>
    </row>
    <row r="92" spans="1:12" ht="15">
      <c r="A92" s="23"/>
      <c r="B92" s="15"/>
      <c r="C92" s="11"/>
      <c r="D92" s="7" t="s">
        <v>28</v>
      </c>
      <c r="E92" s="52" t="s">
        <v>64</v>
      </c>
      <c r="F92" s="43">
        <v>120</v>
      </c>
      <c r="G92" s="43">
        <v>10</v>
      </c>
      <c r="H92" s="43">
        <v>11.4</v>
      </c>
      <c r="I92" s="43">
        <v>4.66</v>
      </c>
      <c r="J92" s="43">
        <v>176</v>
      </c>
      <c r="K92" s="44">
        <v>367</v>
      </c>
      <c r="L92" s="43">
        <v>38.82</v>
      </c>
    </row>
    <row r="93" spans="1:12" ht="15">
      <c r="A93" s="23"/>
      <c r="B93" s="15"/>
      <c r="C93" s="11"/>
      <c r="D93" s="7" t="s">
        <v>29</v>
      </c>
      <c r="E93" s="52" t="s">
        <v>65</v>
      </c>
      <c r="F93" s="43">
        <v>200</v>
      </c>
      <c r="G93" s="43">
        <v>8.1999999999999993</v>
      </c>
      <c r="H93" s="43">
        <v>7.9</v>
      </c>
      <c r="I93" s="43">
        <v>40.200000000000003</v>
      </c>
      <c r="J93" s="43">
        <v>233</v>
      </c>
      <c r="K93" s="44">
        <v>417</v>
      </c>
      <c r="L93" s="43">
        <v>5.4</v>
      </c>
    </row>
    <row r="94" spans="1:12" ht="15">
      <c r="A94" s="23"/>
      <c r="B94" s="15"/>
      <c r="C94" s="11"/>
      <c r="D94" s="7" t="s">
        <v>30</v>
      </c>
      <c r="E94" s="52" t="s">
        <v>40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4.43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2.2400000000000002</v>
      </c>
    </row>
    <row r="96" spans="1:12" ht="15">
      <c r="A96" s="23"/>
      <c r="B96" s="15"/>
      <c r="C96" s="11"/>
      <c r="D96" s="7" t="s">
        <v>32</v>
      </c>
      <c r="E96" s="52" t="s">
        <v>49</v>
      </c>
      <c r="F96" s="43">
        <v>40</v>
      </c>
      <c r="G96" s="43">
        <v>3.2</v>
      </c>
      <c r="H96" s="43">
        <v>0.6</v>
      </c>
      <c r="I96" s="43">
        <v>16.04</v>
      </c>
      <c r="J96" s="43">
        <v>82.4</v>
      </c>
      <c r="K96" s="44">
        <v>110</v>
      </c>
      <c r="L96" s="43">
        <v>1.93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27.48</v>
      </c>
      <c r="H99" s="19">
        <f t="shared" ref="H99" si="47">SUM(H90:H98)</f>
        <v>30.04</v>
      </c>
      <c r="I99" s="19">
        <f t="shared" ref="I99" si="48">SUM(I90:I98)</f>
        <v>108.72999999999999</v>
      </c>
      <c r="J99" s="19">
        <f t="shared" ref="J99:L99" si="49">SUM(J90:J98)</f>
        <v>799.19999999999993</v>
      </c>
      <c r="K99" s="25"/>
      <c r="L99" s="19">
        <f t="shared" si="49"/>
        <v>63.74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910</v>
      </c>
      <c r="G100" s="32">
        <f t="shared" ref="G100" si="50">G89+G99</f>
        <v>27.48</v>
      </c>
      <c r="H100" s="32">
        <f t="shared" ref="H100" si="51">H89+H99</f>
        <v>30.04</v>
      </c>
      <c r="I100" s="32">
        <f t="shared" ref="I100" si="52">I89+I99</f>
        <v>108.72999999999999</v>
      </c>
      <c r="J100" s="32">
        <f t="shared" ref="J100:L100" si="53">J89+J99</f>
        <v>799.19999999999993</v>
      </c>
      <c r="K100" s="32"/>
      <c r="L100" s="32">
        <f t="shared" si="53"/>
        <v>63.74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66</v>
      </c>
      <c r="F109" s="43">
        <v>60</v>
      </c>
      <c r="G109" s="43">
        <v>0.84</v>
      </c>
      <c r="H109" s="43">
        <v>0.01</v>
      </c>
      <c r="I109" s="43">
        <v>4.62</v>
      </c>
      <c r="J109" s="43">
        <v>1.62</v>
      </c>
      <c r="K109" s="44">
        <v>2</v>
      </c>
      <c r="L109" s="43">
        <v>8.91</v>
      </c>
    </row>
    <row r="110" spans="1:12" ht="15">
      <c r="A110" s="23"/>
      <c r="B110" s="15"/>
      <c r="C110" s="11"/>
      <c r="D110" s="7" t="s">
        <v>27</v>
      </c>
      <c r="E110" s="52" t="s">
        <v>51</v>
      </c>
      <c r="F110" s="43">
        <v>250</v>
      </c>
      <c r="G110" s="53">
        <v>1.2</v>
      </c>
      <c r="H110" s="53">
        <v>3.58</v>
      </c>
      <c r="I110" s="53">
        <v>17.600000000000001</v>
      </c>
      <c r="J110" s="53">
        <v>115.75</v>
      </c>
      <c r="K110" s="44">
        <v>127</v>
      </c>
      <c r="L110" s="43">
        <v>11.05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250</v>
      </c>
      <c r="G111" s="43">
        <v>16.399999999999999</v>
      </c>
      <c r="H111" s="43">
        <v>22.8</v>
      </c>
      <c r="I111" s="43">
        <v>43.3</v>
      </c>
      <c r="J111" s="43">
        <v>460</v>
      </c>
      <c r="K111" s="44">
        <v>330</v>
      </c>
      <c r="L111" s="43">
        <v>60.45</v>
      </c>
    </row>
    <row r="112" spans="1:12" ht="15">
      <c r="A112" s="23"/>
      <c r="B112" s="15"/>
      <c r="C112" s="11"/>
      <c r="D112" s="7" t="s">
        <v>29</v>
      </c>
      <c r="E112" s="52"/>
      <c r="F112" s="5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2" t="s">
        <v>40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495</v>
      </c>
      <c r="L113" s="43">
        <v>4.43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>
        <v>108</v>
      </c>
      <c r="L114" s="43">
        <v>2.2400000000000002</v>
      </c>
    </row>
    <row r="115" spans="1:12" ht="15">
      <c r="A115" s="23"/>
      <c r="B115" s="15"/>
      <c r="C115" s="11"/>
      <c r="D115" s="7" t="s">
        <v>32</v>
      </c>
      <c r="E115" s="52" t="s">
        <v>49</v>
      </c>
      <c r="F115" s="43">
        <v>40</v>
      </c>
      <c r="G115" s="43">
        <v>3.2</v>
      </c>
      <c r="H115" s="43">
        <v>0.6</v>
      </c>
      <c r="I115" s="43">
        <v>16.04</v>
      </c>
      <c r="J115" s="43">
        <v>82.4</v>
      </c>
      <c r="K115" s="44">
        <v>110</v>
      </c>
      <c r="L115" s="43">
        <v>1.93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25.279999999999998</v>
      </c>
      <c r="H118" s="19">
        <f t="shared" si="56"/>
        <v>27.410000000000004</v>
      </c>
      <c r="I118" s="19">
        <f t="shared" si="56"/>
        <v>121.34</v>
      </c>
      <c r="J118" s="19">
        <f t="shared" si="56"/>
        <v>837.77</v>
      </c>
      <c r="K118" s="25"/>
      <c r="L118" s="19">
        <f t="shared" ref="L118" si="57">SUM(L109:L117)</f>
        <v>89.01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25.279999999999998</v>
      </c>
      <c r="H119" s="32">
        <f t="shared" ref="H119" si="59">H108+H118</f>
        <v>27.410000000000004</v>
      </c>
      <c r="I119" s="32">
        <f t="shared" ref="I119" si="60">I108+I118</f>
        <v>121.34</v>
      </c>
      <c r="J119" s="32">
        <f t="shared" ref="J119:L119" si="61">J108+J118</f>
        <v>837.77</v>
      </c>
      <c r="K119" s="32"/>
      <c r="L119" s="32">
        <f t="shared" si="61"/>
        <v>89.01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43">
        <v>60</v>
      </c>
      <c r="G128" s="43">
        <v>0.84</v>
      </c>
      <c r="H128" s="43">
        <v>0.01</v>
      </c>
      <c r="I128" s="43">
        <v>4.62</v>
      </c>
      <c r="J128" s="43">
        <v>1.62</v>
      </c>
      <c r="K128" s="44">
        <v>9</v>
      </c>
      <c r="L128" s="43">
        <v>6.44</v>
      </c>
    </row>
    <row r="129" spans="1:12" ht="15">
      <c r="A129" s="14"/>
      <c r="B129" s="15"/>
      <c r="C129" s="11"/>
      <c r="D129" s="7" t="s">
        <v>27</v>
      </c>
      <c r="E129" s="52" t="s">
        <v>69</v>
      </c>
      <c r="F129" s="43">
        <v>250</v>
      </c>
      <c r="G129" s="43">
        <v>2.6</v>
      </c>
      <c r="H129" s="43">
        <v>5.0999999999999996</v>
      </c>
      <c r="I129" s="43">
        <v>18.2</v>
      </c>
      <c r="J129" s="43">
        <v>109.5</v>
      </c>
      <c r="K129" s="44">
        <v>100</v>
      </c>
      <c r="L129" s="43">
        <v>13.21</v>
      </c>
    </row>
    <row r="130" spans="1:12" ht="15">
      <c r="A130" s="14"/>
      <c r="B130" s="15"/>
      <c r="C130" s="11"/>
      <c r="D130" s="7" t="s">
        <v>28</v>
      </c>
      <c r="E130" s="52" t="s">
        <v>70</v>
      </c>
      <c r="F130" s="43">
        <v>100</v>
      </c>
      <c r="G130" s="43">
        <v>10.85</v>
      </c>
      <c r="H130" s="43">
        <v>12.3</v>
      </c>
      <c r="I130" s="43">
        <v>15</v>
      </c>
      <c r="J130" s="43">
        <v>243</v>
      </c>
      <c r="K130" s="44">
        <v>381</v>
      </c>
      <c r="L130" s="43">
        <v>64.81</v>
      </c>
    </row>
    <row r="131" spans="1:12" ht="15">
      <c r="A131" s="14"/>
      <c r="B131" s="15"/>
      <c r="C131" s="11"/>
      <c r="D131" s="7" t="s">
        <v>29</v>
      </c>
      <c r="E131" s="52" t="s">
        <v>71</v>
      </c>
      <c r="F131" s="43">
        <v>200</v>
      </c>
      <c r="G131" s="43">
        <v>4.4000000000000004</v>
      </c>
      <c r="H131" s="43">
        <v>6</v>
      </c>
      <c r="I131" s="43">
        <v>11.6</v>
      </c>
      <c r="J131" s="43">
        <v>140</v>
      </c>
      <c r="K131" s="44">
        <v>377</v>
      </c>
      <c r="L131" s="43">
        <v>21.49</v>
      </c>
    </row>
    <row r="132" spans="1:12" ht="15">
      <c r="A132" s="14"/>
      <c r="B132" s="15"/>
      <c r="C132" s="11"/>
      <c r="D132" s="7" t="s">
        <v>30</v>
      </c>
      <c r="E132" s="52" t="s">
        <v>54</v>
      </c>
      <c r="F132" s="43">
        <v>200</v>
      </c>
      <c r="G132" s="43">
        <v>1</v>
      </c>
      <c r="H132" s="43">
        <v>0.2</v>
      </c>
      <c r="I132" s="43">
        <v>30.2</v>
      </c>
      <c r="J132" s="43">
        <v>86</v>
      </c>
      <c r="K132" s="44">
        <v>501</v>
      </c>
      <c r="L132" s="43">
        <v>8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2.2400000000000002</v>
      </c>
    </row>
    <row r="134" spans="1:12" ht="15">
      <c r="A134" s="14"/>
      <c r="B134" s="15"/>
      <c r="C134" s="11"/>
      <c r="D134" s="7" t="s">
        <v>32</v>
      </c>
      <c r="E134" s="52" t="s">
        <v>49</v>
      </c>
      <c r="F134" s="43">
        <v>40</v>
      </c>
      <c r="G134" s="43">
        <v>3.2</v>
      </c>
      <c r="H134" s="43">
        <v>0.6</v>
      </c>
      <c r="I134" s="43">
        <v>16.04</v>
      </c>
      <c r="J134" s="43">
        <v>82.4</v>
      </c>
      <c r="K134" s="44">
        <v>110</v>
      </c>
      <c r="L134" s="43">
        <v>1.93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25.929999999999996</v>
      </c>
      <c r="H137" s="19">
        <f t="shared" si="64"/>
        <v>24.53</v>
      </c>
      <c r="I137" s="19">
        <f t="shared" si="64"/>
        <v>115.34</v>
      </c>
      <c r="J137" s="19">
        <f t="shared" si="64"/>
        <v>756.52</v>
      </c>
      <c r="K137" s="25"/>
      <c r="L137" s="19">
        <f t="shared" ref="L137" si="65">SUM(L128:L136)</f>
        <v>118.12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25.929999999999996</v>
      </c>
      <c r="H138" s="32">
        <f t="shared" ref="H138" si="67">H127+H137</f>
        <v>24.53</v>
      </c>
      <c r="I138" s="32">
        <f t="shared" ref="I138" si="68">I127+I137</f>
        <v>115.34</v>
      </c>
      <c r="J138" s="32">
        <f t="shared" ref="J138:L138" si="69">J127+J137</f>
        <v>756.52</v>
      </c>
      <c r="K138" s="32"/>
      <c r="L138" s="32">
        <f t="shared" si="69"/>
        <v>118.12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62</v>
      </c>
      <c r="F147" s="43">
        <v>60</v>
      </c>
      <c r="G147" s="43">
        <v>1.1399999999999999</v>
      </c>
      <c r="H147" s="43">
        <v>5.3</v>
      </c>
      <c r="I147" s="43">
        <v>4.5999999999999996</v>
      </c>
      <c r="J147" s="43">
        <v>70.8</v>
      </c>
      <c r="K147" s="44">
        <v>86</v>
      </c>
      <c r="L147" s="43">
        <v>3.68</v>
      </c>
    </row>
    <row r="148" spans="1:12" ht="15">
      <c r="A148" s="23"/>
      <c r="B148" s="15"/>
      <c r="C148" s="11"/>
      <c r="D148" s="7" t="s">
        <v>27</v>
      </c>
      <c r="E148" s="52" t="s">
        <v>72</v>
      </c>
      <c r="F148" s="43">
        <v>250</v>
      </c>
      <c r="G148" s="53">
        <v>1.85</v>
      </c>
      <c r="H148" s="53">
        <v>9.4</v>
      </c>
      <c r="I148" s="53">
        <v>6.9</v>
      </c>
      <c r="J148" s="53">
        <v>112</v>
      </c>
      <c r="K148" s="44">
        <v>95</v>
      </c>
      <c r="L148" s="43">
        <v>13.45</v>
      </c>
    </row>
    <row r="149" spans="1:12" ht="15">
      <c r="A149" s="23"/>
      <c r="B149" s="15"/>
      <c r="C149" s="11"/>
      <c r="D149" s="7" t="s">
        <v>28</v>
      </c>
      <c r="E149" s="42" t="s">
        <v>41</v>
      </c>
      <c r="F149" s="43">
        <v>200</v>
      </c>
      <c r="G149" s="43">
        <v>18.8</v>
      </c>
      <c r="H149" s="43">
        <v>14.3</v>
      </c>
      <c r="I149" s="43">
        <v>45.8</v>
      </c>
      <c r="J149" s="43">
        <v>377</v>
      </c>
      <c r="K149" s="44">
        <v>328</v>
      </c>
      <c r="L149" s="43">
        <v>60.04</v>
      </c>
    </row>
    <row r="150" spans="1:12" ht="15">
      <c r="A150" s="23"/>
      <c r="B150" s="15"/>
      <c r="C150" s="11"/>
      <c r="D150" s="7" t="s">
        <v>29</v>
      </c>
      <c r="E150" s="52"/>
      <c r="F150" s="5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2" t="s">
        <v>58</v>
      </c>
      <c r="F151" s="43">
        <v>200</v>
      </c>
      <c r="G151" s="43">
        <v>0.2</v>
      </c>
      <c r="H151" s="43">
        <v>0.1</v>
      </c>
      <c r="I151" s="43">
        <v>10.7</v>
      </c>
      <c r="J151" s="43">
        <v>44</v>
      </c>
      <c r="K151" s="44">
        <v>491</v>
      </c>
      <c r="L151" s="43">
        <v>9.31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94</v>
      </c>
      <c r="K152" s="44">
        <v>108</v>
      </c>
      <c r="L152" s="43">
        <v>2.2400000000000002</v>
      </c>
    </row>
    <row r="153" spans="1:12" ht="15">
      <c r="A153" s="23"/>
      <c r="B153" s="15"/>
      <c r="C153" s="11"/>
      <c r="D153" s="7" t="s">
        <v>32</v>
      </c>
      <c r="E153" s="52" t="s">
        <v>49</v>
      </c>
      <c r="F153" s="43">
        <v>40</v>
      </c>
      <c r="G153" s="43">
        <v>3.2</v>
      </c>
      <c r="H153" s="43">
        <v>0.6</v>
      </c>
      <c r="I153" s="43">
        <v>16.04</v>
      </c>
      <c r="J153" s="43">
        <v>82.4</v>
      </c>
      <c r="K153" s="44">
        <v>110</v>
      </c>
      <c r="L153" s="43">
        <v>1.93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28.229999999999997</v>
      </c>
      <c r="H156" s="19">
        <f t="shared" si="72"/>
        <v>30.020000000000003</v>
      </c>
      <c r="I156" s="19">
        <f t="shared" si="72"/>
        <v>103.72</v>
      </c>
      <c r="J156" s="19">
        <f t="shared" si="72"/>
        <v>780.19999999999993</v>
      </c>
      <c r="K156" s="25"/>
      <c r="L156" s="19">
        <f t="shared" ref="L156" si="73">SUM(L147:L155)</f>
        <v>90.65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28.229999999999997</v>
      </c>
      <c r="H157" s="32">
        <f t="shared" ref="H157" si="75">H146+H156</f>
        <v>30.020000000000003</v>
      </c>
      <c r="I157" s="32">
        <f t="shared" ref="I157" si="76">I146+I156</f>
        <v>103.72</v>
      </c>
      <c r="J157" s="32">
        <f t="shared" ref="J157:L157" si="77">J146+J156</f>
        <v>780.19999999999993</v>
      </c>
      <c r="K157" s="32"/>
      <c r="L157" s="32">
        <f t="shared" si="77"/>
        <v>90.65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73</v>
      </c>
      <c r="F166" s="43">
        <v>60</v>
      </c>
      <c r="G166" s="43">
        <v>0.84</v>
      </c>
      <c r="H166" s="43">
        <v>0.01</v>
      </c>
      <c r="I166" s="43">
        <v>4.62</v>
      </c>
      <c r="J166" s="43">
        <v>1.62</v>
      </c>
      <c r="K166" s="44">
        <v>5</v>
      </c>
      <c r="L166" s="43">
        <v>14.55</v>
      </c>
    </row>
    <row r="167" spans="1:12" ht="15">
      <c r="A167" s="23"/>
      <c r="B167" s="15"/>
      <c r="C167" s="11"/>
      <c r="D167" s="7" t="s">
        <v>27</v>
      </c>
      <c r="E167" s="52" t="s">
        <v>74</v>
      </c>
      <c r="F167" s="43">
        <v>250</v>
      </c>
      <c r="G167" s="53">
        <v>2.9</v>
      </c>
      <c r="H167" s="53">
        <v>4.25</v>
      </c>
      <c r="I167" s="53">
        <v>12.2</v>
      </c>
      <c r="J167" s="53">
        <v>97.7</v>
      </c>
      <c r="K167" s="44">
        <v>129</v>
      </c>
      <c r="L167" s="43">
        <v>10.44</v>
      </c>
    </row>
    <row r="168" spans="1:12" ht="15">
      <c r="A168" s="23"/>
      <c r="B168" s="15"/>
      <c r="C168" s="11"/>
      <c r="D168" s="7" t="s">
        <v>28</v>
      </c>
      <c r="E168" s="52" t="s">
        <v>75</v>
      </c>
      <c r="F168" s="43">
        <v>100</v>
      </c>
      <c r="G168" s="43">
        <v>6</v>
      </c>
      <c r="H168" s="43">
        <v>6.74</v>
      </c>
      <c r="I168" s="43">
        <v>4.78</v>
      </c>
      <c r="J168" s="43">
        <v>73.599999999999994</v>
      </c>
      <c r="K168" s="44">
        <v>372</v>
      </c>
      <c r="L168" s="43">
        <v>50.58</v>
      </c>
    </row>
    <row r="169" spans="1:12" ht="15">
      <c r="A169" s="23"/>
      <c r="B169" s="15"/>
      <c r="C169" s="11"/>
      <c r="D169" s="7" t="s">
        <v>29</v>
      </c>
      <c r="E169" s="52" t="s">
        <v>42</v>
      </c>
      <c r="F169" s="43">
        <v>200</v>
      </c>
      <c r="G169" s="43">
        <v>5.0199999999999996</v>
      </c>
      <c r="H169" s="43">
        <v>7.24</v>
      </c>
      <c r="I169" s="43">
        <v>22.3</v>
      </c>
      <c r="J169" s="43">
        <v>292.39999999999998</v>
      </c>
      <c r="K169" s="44">
        <v>385</v>
      </c>
      <c r="L169" s="43">
        <v>16.55</v>
      </c>
    </row>
    <row r="170" spans="1:12" ht="15">
      <c r="A170" s="23"/>
      <c r="B170" s="15"/>
      <c r="C170" s="11"/>
      <c r="D170" s="7" t="s">
        <v>30</v>
      </c>
      <c r="E170" s="52" t="s">
        <v>76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494</v>
      </c>
      <c r="L170" s="43">
        <v>8.27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>
        <v>108</v>
      </c>
      <c r="L171" s="43">
        <v>2.2400000000000002</v>
      </c>
    </row>
    <row r="172" spans="1:12" ht="15">
      <c r="A172" s="23"/>
      <c r="B172" s="15"/>
      <c r="C172" s="11"/>
      <c r="D172" s="7" t="s">
        <v>32</v>
      </c>
      <c r="E172" s="52" t="s">
        <v>49</v>
      </c>
      <c r="F172" s="43">
        <v>40</v>
      </c>
      <c r="G172" s="43">
        <v>3.2</v>
      </c>
      <c r="H172" s="43">
        <v>0.6</v>
      </c>
      <c r="I172" s="43">
        <v>16.04</v>
      </c>
      <c r="J172" s="43">
        <v>82.4</v>
      </c>
      <c r="K172" s="44">
        <v>110</v>
      </c>
      <c r="L172" s="43">
        <v>1.93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21.599999999999998</v>
      </c>
      <c r="H175" s="19">
        <f t="shared" si="80"/>
        <v>19.260000000000005</v>
      </c>
      <c r="I175" s="19">
        <f t="shared" si="80"/>
        <v>99.72</v>
      </c>
      <c r="J175" s="19">
        <f t="shared" si="80"/>
        <v>725.71999999999991</v>
      </c>
      <c r="K175" s="25"/>
      <c r="L175" s="19">
        <f t="shared" ref="L175" si="81">SUM(L166:L174)</f>
        <v>104.55999999999999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21.599999999999998</v>
      </c>
      <c r="H176" s="32">
        <f t="shared" ref="H176" si="83">H165+H175</f>
        <v>19.260000000000005</v>
      </c>
      <c r="I176" s="32">
        <f t="shared" ref="I176" si="84">I165+I175</f>
        <v>99.72</v>
      </c>
      <c r="J176" s="32">
        <f t="shared" ref="J176:L176" si="85">J165+J175</f>
        <v>725.71999999999991</v>
      </c>
      <c r="K176" s="32"/>
      <c r="L176" s="32">
        <f t="shared" si="85"/>
        <v>104.55999999999999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66</v>
      </c>
      <c r="F185" s="43">
        <v>60</v>
      </c>
      <c r="G185" s="43">
        <v>0.84</v>
      </c>
      <c r="H185" s="43">
        <v>0.01</v>
      </c>
      <c r="I185" s="43">
        <v>4.62</v>
      </c>
      <c r="J185" s="43">
        <v>1.62</v>
      </c>
      <c r="K185" s="44">
        <v>2</v>
      </c>
      <c r="L185" s="43">
        <v>8.91</v>
      </c>
    </row>
    <row r="186" spans="1:12" ht="15">
      <c r="A186" s="23"/>
      <c r="B186" s="15"/>
      <c r="C186" s="11"/>
      <c r="D186" s="7" t="s">
        <v>27</v>
      </c>
      <c r="E186" s="52" t="s">
        <v>77</v>
      </c>
      <c r="F186" s="43">
        <v>250</v>
      </c>
      <c r="G186" s="43">
        <v>2.2999999999999998</v>
      </c>
      <c r="H186" s="43">
        <v>7.72</v>
      </c>
      <c r="I186" s="43">
        <v>10.3</v>
      </c>
      <c r="J186" s="43">
        <v>93.2</v>
      </c>
      <c r="K186" s="44">
        <v>98</v>
      </c>
      <c r="L186" s="43">
        <v>14.39</v>
      </c>
    </row>
    <row r="187" spans="1:12" ht="15">
      <c r="A187" s="23"/>
      <c r="B187" s="15"/>
      <c r="C187" s="11"/>
      <c r="D187" s="7" t="s">
        <v>28</v>
      </c>
      <c r="E187" s="52" t="s">
        <v>79</v>
      </c>
      <c r="F187" s="43">
        <v>100</v>
      </c>
      <c r="G187" s="43">
        <v>8.8000000000000007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>
        <v>53.16</v>
      </c>
    </row>
    <row r="188" spans="1:12" ht="15">
      <c r="A188" s="23"/>
      <c r="B188" s="15"/>
      <c r="C188" s="11"/>
      <c r="D188" s="7" t="s">
        <v>29</v>
      </c>
      <c r="E188" s="52" t="s">
        <v>78</v>
      </c>
      <c r="F188" s="43">
        <v>200</v>
      </c>
      <c r="G188" s="43">
        <v>5.4</v>
      </c>
      <c r="H188" s="43">
        <v>6.6</v>
      </c>
      <c r="I188" s="43">
        <v>29.5</v>
      </c>
      <c r="J188" s="43">
        <v>200</v>
      </c>
      <c r="K188" s="44">
        <v>256</v>
      </c>
      <c r="L188" s="43">
        <v>14.13</v>
      </c>
    </row>
    <row r="189" spans="1:12" ht="15">
      <c r="A189" s="23"/>
      <c r="B189" s="15"/>
      <c r="C189" s="11"/>
      <c r="D189" s="7" t="s">
        <v>30</v>
      </c>
      <c r="E189" s="52" t="s">
        <v>40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4.43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94</v>
      </c>
      <c r="K190" s="44">
        <v>108</v>
      </c>
      <c r="L190" s="43">
        <v>2.2400000000000002</v>
      </c>
    </row>
    <row r="191" spans="1:12" ht="15">
      <c r="A191" s="23"/>
      <c r="B191" s="15"/>
      <c r="C191" s="11"/>
      <c r="D191" s="7" t="s">
        <v>32</v>
      </c>
      <c r="E191" s="52" t="s">
        <v>49</v>
      </c>
      <c r="F191" s="43">
        <v>40</v>
      </c>
      <c r="G191" s="43">
        <v>3.2</v>
      </c>
      <c r="H191" s="43">
        <v>0.6</v>
      </c>
      <c r="I191" s="43">
        <v>16.04</v>
      </c>
      <c r="J191" s="43">
        <v>82.4</v>
      </c>
      <c r="K191" s="44">
        <v>110</v>
      </c>
      <c r="L191" s="43">
        <v>1.93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24.180000000000003</v>
      </c>
      <c r="H194" s="19">
        <f t="shared" si="88"/>
        <v>28.050000000000004</v>
      </c>
      <c r="I194" s="19">
        <f t="shared" si="88"/>
        <v>108.94</v>
      </c>
      <c r="J194" s="19">
        <f t="shared" si="88"/>
        <v>759.21999999999991</v>
      </c>
      <c r="K194" s="25"/>
      <c r="L194" s="19">
        <f t="shared" ref="L194" si="89">SUM(L185:L193)</f>
        <v>99.189999999999984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24.180000000000003</v>
      </c>
      <c r="H195" s="32">
        <f t="shared" ref="H195" si="91">H184+H194</f>
        <v>28.050000000000004</v>
      </c>
      <c r="I195" s="32">
        <f t="shared" ref="I195" si="92">I184+I194</f>
        <v>108.94</v>
      </c>
      <c r="J195" s="32">
        <f t="shared" ref="J195:L195" si="93">J184+J194</f>
        <v>759.21999999999991</v>
      </c>
      <c r="K195" s="32"/>
      <c r="L195" s="32">
        <f t="shared" si="93"/>
        <v>99.189999999999984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25.529</v>
      </c>
      <c r="H196" s="34">
        <f t="shared" si="94"/>
        <v>25.607000000000006</v>
      </c>
      <c r="I196" s="34">
        <f t="shared" si="94"/>
        <v>108.375</v>
      </c>
      <c r="J196" s="34">
        <f t="shared" si="94"/>
        <v>774.19900000000007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88.140999999999991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2023-10-20T07:48:32Z</cp:lastPrinted>
  <dcterms:created xsi:type="dcterms:W3CDTF">2022-05-16T14:23:56Z</dcterms:created>
  <dcterms:modified xsi:type="dcterms:W3CDTF">2025-01-27T13:38:33Z</dcterms:modified>
</cp:coreProperties>
</file>